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um If 1" sheetId="1" r:id="rId1"/>
    <sheet name="Sum If 2" sheetId="2" r:id="rId2"/>
    <sheet name="Sum If 3" sheetId="4" r:id="rId3"/>
  </sheets>
  <definedNames>
    <definedName name="_xlnm._FilterDatabase" localSheetId="2" hidden="1">'Sum If 3'!$A$4:$E$40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2" l="1"/>
  <c r="F3" i="1" l="1"/>
  <c r="F2" i="1"/>
  <c r="E40" i="4" l="1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B2" i="4" s="1"/>
  <c r="E5" i="4"/>
</calcChain>
</file>

<file path=xl/sharedStrings.xml><?xml version="1.0" encoding="utf-8"?>
<sst xmlns="http://schemas.openxmlformats.org/spreadsheetml/2006/main" count="52" uniqueCount="14">
  <si>
    <t>Ημερομηνία</t>
  </si>
  <si>
    <t>Ποσό</t>
  </si>
  <si>
    <t># Τιμολόγιο</t>
  </si>
  <si>
    <t>Ποσό &gt;</t>
  </si>
  <si>
    <t>Περιφέρεια</t>
  </si>
  <si>
    <t>Ανατολική</t>
  </si>
  <si>
    <t>Μονάδες</t>
  </si>
  <si>
    <t>Τιμή</t>
  </si>
  <si>
    <t>Δυτική</t>
  </si>
  <si>
    <t>Βόρεια</t>
  </si>
  <si>
    <t>Νότια</t>
  </si>
  <si>
    <t>Περιφέρεια - Όλες εκτός από:</t>
  </si>
  <si>
    <t>Πωλήσεις</t>
  </si>
  <si>
    <t xml:space="preserve">Μετά τις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</si>
</sst>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€-408]"/>
    <numFmt numFmtId="165" formatCode="#,##0.00\ &quot;€&quot;"/>
    <numFmt numFmtId="166" formatCode="#,##0\ [$€-408]"/>
    <numFmt numFmtId="167" formatCode="#,##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4" fontId="0" fillId="0" borderId="0" xfId="0" applyNumberFormat="1"/>
    <xf numFmtId="164" fontId="0" fillId="0" borderId="0" xfId="0" applyNumberFormat="1"/>
    <xf numFmtId="14" fontId="0" fillId="0" borderId="1" xfId="0" applyNumberFormat="1" applyBorder="1"/>
    <xf numFmtId="0" fontId="1" fillId="2" borderId="2" xfId="0" applyFont="1" applyFill="1" applyBorder="1"/>
    <xf numFmtId="164" fontId="1" fillId="0" borderId="7" xfId="0" applyNumberFormat="1" applyFont="1" applyBorder="1"/>
    <xf numFmtId="164" fontId="2" fillId="0" borderId="5" xfId="0" applyNumberFormat="1" applyFont="1" applyBorder="1"/>
    <xf numFmtId="164" fontId="3" fillId="0" borderId="6" xfId="0" applyNumberFormat="1" applyFont="1" applyBorder="1"/>
    <xf numFmtId="165" fontId="3" fillId="0" borderId="4" xfId="0" applyNumberFormat="1" applyFont="1" applyFill="1" applyBorder="1"/>
    <xf numFmtId="164" fontId="1" fillId="0" borderId="3" xfId="0" applyNumberFormat="1" applyFont="1" applyBorder="1"/>
    <xf numFmtId="0" fontId="1" fillId="4" borderId="1" xfId="0" applyFont="1" applyFill="1" applyBorder="1"/>
    <xf numFmtId="0" fontId="0" fillId="0" borderId="1" xfId="0" applyBorder="1"/>
    <xf numFmtId="166" fontId="0" fillId="0" borderId="1" xfId="0" applyNumberFormat="1" applyBorder="1"/>
    <xf numFmtId="0" fontId="1" fillId="3" borderId="0" xfId="0" applyFont="1" applyFill="1"/>
    <xf numFmtId="0" fontId="0" fillId="3" borderId="0" xfId="0" applyFill="1"/>
    <xf numFmtId="166" fontId="0" fillId="3" borderId="0" xfId="0" applyNumberFormat="1" applyFill="1" applyBorder="1"/>
    <xf numFmtId="167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/>
  </sheetViews>
  <sheetFormatPr defaultRowHeight="15" x14ac:dyDescent="0.25"/>
  <cols>
    <col min="1" max="3" width="15.7109375" customWidth="1"/>
    <col min="5" max="5" width="19.140625" bestFit="1" customWidth="1"/>
    <col min="6" max="6" width="15.28515625" customWidth="1"/>
  </cols>
  <sheetData>
    <row r="1" spans="1:6" x14ac:dyDescent="0.25">
      <c r="A1" s="1" t="s">
        <v>2</v>
      </c>
      <c r="B1" s="1" t="s">
        <v>0</v>
      </c>
      <c r="C1" s="1" t="s">
        <v>1</v>
      </c>
      <c r="E1" s="5" t="s">
        <v>3</v>
      </c>
      <c r="F1" s="5"/>
    </row>
    <row r="2" spans="1:6" x14ac:dyDescent="0.25">
      <c r="A2">
        <v>100101</v>
      </c>
      <c r="B2" s="2">
        <v>43435</v>
      </c>
      <c r="C2" s="3">
        <v>12000</v>
      </c>
      <c r="E2" s="9">
        <v>5000</v>
      </c>
      <c r="F2" s="7">
        <f>SUMIF($C$2:$C$11,"&gt;"&amp;E2)</f>
        <v>36500</v>
      </c>
    </row>
    <row r="3" spans="1:6" x14ac:dyDescent="0.25">
      <c r="A3">
        <v>100102</v>
      </c>
      <c r="B3" s="2">
        <v>43438</v>
      </c>
      <c r="C3" s="3">
        <v>10500</v>
      </c>
      <c r="E3" s="8">
        <v>4000</v>
      </c>
      <c r="F3" s="7">
        <f>SUMIF($C$2:$C$11,"&gt;"&amp;E3)</f>
        <v>51000</v>
      </c>
    </row>
    <row r="4" spans="1:6" x14ac:dyDescent="0.25">
      <c r="A4">
        <v>100103</v>
      </c>
      <c r="B4" s="2">
        <v>43438</v>
      </c>
      <c r="C4" s="3">
        <v>6500</v>
      </c>
    </row>
    <row r="5" spans="1:6" x14ac:dyDescent="0.25">
      <c r="A5">
        <v>100104</v>
      </c>
      <c r="B5" s="2">
        <v>43443</v>
      </c>
      <c r="C5" s="3">
        <v>7500</v>
      </c>
    </row>
    <row r="6" spans="1:6" x14ac:dyDescent="0.25">
      <c r="A6">
        <v>100105</v>
      </c>
      <c r="B6" s="2">
        <v>43452</v>
      </c>
      <c r="C6" s="3">
        <v>2500</v>
      </c>
    </row>
    <row r="7" spans="1:6" x14ac:dyDescent="0.25">
      <c r="A7">
        <v>100106</v>
      </c>
      <c r="B7" s="2">
        <v>43455</v>
      </c>
      <c r="C7" s="3">
        <v>3000</v>
      </c>
    </row>
    <row r="8" spans="1:6" x14ac:dyDescent="0.25">
      <c r="A8">
        <v>100107</v>
      </c>
      <c r="B8" s="2">
        <v>43470</v>
      </c>
      <c r="C8" s="3">
        <v>4500</v>
      </c>
    </row>
    <row r="9" spans="1:6" x14ac:dyDescent="0.25">
      <c r="A9">
        <v>100108</v>
      </c>
      <c r="B9" s="2">
        <v>43474</v>
      </c>
      <c r="C9" s="3">
        <v>1500</v>
      </c>
    </row>
    <row r="10" spans="1:6" x14ac:dyDescent="0.25">
      <c r="A10">
        <v>100109</v>
      </c>
      <c r="B10" s="2">
        <v>43480</v>
      </c>
      <c r="C10" s="3">
        <v>5000</v>
      </c>
    </row>
    <row r="11" spans="1:6" x14ac:dyDescent="0.25">
      <c r="A11">
        <v>100110</v>
      </c>
      <c r="B11" s="2">
        <v>43480</v>
      </c>
      <c r="C11" s="3">
        <v>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3" sqref="F3"/>
    </sheetView>
  </sheetViews>
  <sheetFormatPr defaultRowHeight="15" x14ac:dyDescent="0.25"/>
  <cols>
    <col min="1" max="3" width="15.7109375" customWidth="1"/>
    <col min="5" max="5" width="19.140625" bestFit="1" customWidth="1"/>
    <col min="6" max="6" width="15.28515625" customWidth="1"/>
  </cols>
  <sheetData>
    <row r="1" spans="1:6" x14ac:dyDescent="0.25">
      <c r="A1" s="1" t="s">
        <v>2</v>
      </c>
      <c r="B1" s="1" t="s">
        <v>0</v>
      </c>
      <c r="C1" s="1" t="s">
        <v>1</v>
      </c>
      <c r="E1" s="5" t="s">
        <v>13</v>
      </c>
      <c r="F1" s="10"/>
    </row>
    <row r="2" spans="1:6" x14ac:dyDescent="0.25">
      <c r="A2">
        <v>100101</v>
      </c>
      <c r="B2" s="2">
        <v>43435</v>
      </c>
      <c r="C2">
        <v>12000</v>
      </c>
      <c r="E2" s="4">
        <v>43452</v>
      </c>
      <c r="F2" s="6">
        <f>SUMIF(B2:B11,"&gt;"&amp;E2,C2:C11)</f>
        <v>19000</v>
      </c>
    </row>
    <row r="3" spans="1:6" x14ac:dyDescent="0.25">
      <c r="A3">
        <v>100102</v>
      </c>
      <c r="B3" s="2">
        <v>43438</v>
      </c>
      <c r="C3">
        <v>10500</v>
      </c>
    </row>
    <row r="4" spans="1:6" x14ac:dyDescent="0.25">
      <c r="A4">
        <v>100103</v>
      </c>
      <c r="B4" s="2">
        <v>43438</v>
      </c>
      <c r="C4">
        <v>6500</v>
      </c>
    </row>
    <row r="5" spans="1:6" x14ac:dyDescent="0.25">
      <c r="A5">
        <v>100104</v>
      </c>
      <c r="B5" s="2">
        <v>43443</v>
      </c>
      <c r="C5">
        <v>7500</v>
      </c>
    </row>
    <row r="6" spans="1:6" x14ac:dyDescent="0.25">
      <c r="A6">
        <v>100105</v>
      </c>
      <c r="B6" s="2">
        <v>43452</v>
      </c>
      <c r="C6">
        <v>2500</v>
      </c>
    </row>
    <row r="7" spans="1:6" x14ac:dyDescent="0.25">
      <c r="A7">
        <v>100106</v>
      </c>
      <c r="B7" s="2">
        <v>43455</v>
      </c>
      <c r="C7">
        <v>3000</v>
      </c>
    </row>
    <row r="8" spans="1:6" x14ac:dyDescent="0.25">
      <c r="A8">
        <v>100107</v>
      </c>
      <c r="B8" s="2">
        <v>43470</v>
      </c>
      <c r="C8">
        <v>4500</v>
      </c>
    </row>
    <row r="9" spans="1:6" x14ac:dyDescent="0.25">
      <c r="A9">
        <v>100108</v>
      </c>
      <c r="B9" s="2">
        <v>43474</v>
      </c>
      <c r="C9">
        <v>1500</v>
      </c>
    </row>
    <row r="10" spans="1:6" x14ac:dyDescent="0.25">
      <c r="A10">
        <v>100109</v>
      </c>
      <c r="B10" s="2">
        <v>43480</v>
      </c>
      <c r="C10">
        <v>5000</v>
      </c>
    </row>
    <row r="11" spans="1:6" x14ac:dyDescent="0.25">
      <c r="A11">
        <v>100110</v>
      </c>
      <c r="B11" s="2">
        <v>43480</v>
      </c>
      <c r="C11">
        <v>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B2" sqref="B2"/>
    </sheetView>
  </sheetViews>
  <sheetFormatPr defaultRowHeight="15" x14ac:dyDescent="0.25"/>
  <cols>
    <col min="1" max="1" width="27.85546875" bestFit="1" customWidth="1"/>
    <col min="2" max="2" width="16.140625" customWidth="1"/>
    <col min="3" max="5" width="11.5703125" customWidth="1"/>
  </cols>
  <sheetData>
    <row r="1" spans="1:5" x14ac:dyDescent="0.25">
      <c r="A1" s="14" t="s">
        <v>11</v>
      </c>
      <c r="B1" s="15" t="s">
        <v>8</v>
      </c>
      <c r="C1" s="15"/>
    </row>
    <row r="2" spans="1:5" x14ac:dyDescent="0.25">
      <c r="A2" s="14" t="s">
        <v>12</v>
      </c>
      <c r="B2" s="17">
        <f>SUMIF(B5:B40,"&lt;&gt;"&amp;B1,E5:E40)</f>
        <v>2315000</v>
      </c>
      <c r="C2" s="16"/>
    </row>
    <row r="4" spans="1:5" x14ac:dyDescent="0.25">
      <c r="A4" s="11" t="s">
        <v>0</v>
      </c>
      <c r="B4" s="11" t="s">
        <v>4</v>
      </c>
      <c r="C4" s="11" t="s">
        <v>6</v>
      </c>
      <c r="D4" s="11" t="s">
        <v>7</v>
      </c>
      <c r="E4" s="11" t="s">
        <v>1</v>
      </c>
    </row>
    <row r="5" spans="1:5" x14ac:dyDescent="0.25">
      <c r="A5" s="4">
        <v>43466</v>
      </c>
      <c r="B5" s="12" t="s">
        <v>8</v>
      </c>
      <c r="C5" s="12">
        <v>47</v>
      </c>
      <c r="D5" s="13">
        <v>3500</v>
      </c>
      <c r="E5" s="13">
        <f>C5*D5</f>
        <v>164500</v>
      </c>
    </row>
    <row r="6" spans="1:5" x14ac:dyDescent="0.25">
      <c r="A6" s="4">
        <v>43466</v>
      </c>
      <c r="B6" s="12" t="s">
        <v>10</v>
      </c>
      <c r="C6" s="12">
        <v>43</v>
      </c>
      <c r="D6" s="13">
        <v>1500</v>
      </c>
      <c r="E6" s="13">
        <f t="shared" ref="E6:E40" si="0">C6*D6</f>
        <v>64500</v>
      </c>
    </row>
    <row r="7" spans="1:5" x14ac:dyDescent="0.25">
      <c r="A7" s="4">
        <v>43466</v>
      </c>
      <c r="B7" s="12" t="s">
        <v>9</v>
      </c>
      <c r="C7" s="12">
        <v>29</v>
      </c>
      <c r="D7" s="13">
        <v>3000</v>
      </c>
      <c r="E7" s="13">
        <f t="shared" si="0"/>
        <v>87000</v>
      </c>
    </row>
    <row r="8" spans="1:5" x14ac:dyDescent="0.25">
      <c r="A8" s="4">
        <v>43467</v>
      </c>
      <c r="B8" s="12" t="s">
        <v>8</v>
      </c>
      <c r="C8" s="12">
        <v>21</v>
      </c>
      <c r="D8" s="13">
        <v>3000</v>
      </c>
      <c r="E8" s="13">
        <f t="shared" si="0"/>
        <v>63000</v>
      </c>
    </row>
    <row r="9" spans="1:5" x14ac:dyDescent="0.25">
      <c r="A9" s="4">
        <v>43467</v>
      </c>
      <c r="B9" s="12" t="s">
        <v>10</v>
      </c>
      <c r="C9" s="12">
        <v>41</v>
      </c>
      <c r="D9" s="13">
        <v>1500</v>
      </c>
      <c r="E9" s="13">
        <f t="shared" si="0"/>
        <v>61500</v>
      </c>
    </row>
    <row r="10" spans="1:5" x14ac:dyDescent="0.25">
      <c r="A10" s="4">
        <v>43467</v>
      </c>
      <c r="B10" s="12" t="s">
        <v>9</v>
      </c>
      <c r="C10" s="12">
        <v>50</v>
      </c>
      <c r="D10" s="13">
        <v>3500</v>
      </c>
      <c r="E10" s="13">
        <f t="shared" si="0"/>
        <v>175000</v>
      </c>
    </row>
    <row r="11" spans="1:5" x14ac:dyDescent="0.25">
      <c r="A11" s="4">
        <v>43468</v>
      </c>
      <c r="B11" s="12" t="s">
        <v>5</v>
      </c>
      <c r="C11" s="12">
        <v>49</v>
      </c>
      <c r="D11" s="13">
        <v>3500</v>
      </c>
      <c r="E11" s="13">
        <f t="shared" si="0"/>
        <v>171500</v>
      </c>
    </row>
    <row r="12" spans="1:5" x14ac:dyDescent="0.25">
      <c r="A12" s="4">
        <v>43468</v>
      </c>
      <c r="B12" s="12" t="s">
        <v>8</v>
      </c>
      <c r="C12" s="12">
        <v>22</v>
      </c>
      <c r="D12" s="13">
        <v>1500</v>
      </c>
      <c r="E12" s="13">
        <f t="shared" si="0"/>
        <v>33000</v>
      </c>
    </row>
    <row r="13" spans="1:5" x14ac:dyDescent="0.25">
      <c r="A13" s="4">
        <v>43468</v>
      </c>
      <c r="B13" s="12" t="s">
        <v>9</v>
      </c>
      <c r="C13" s="12">
        <v>20</v>
      </c>
      <c r="D13" s="13">
        <v>2500</v>
      </c>
      <c r="E13" s="13">
        <f t="shared" si="0"/>
        <v>50000</v>
      </c>
    </row>
    <row r="14" spans="1:5" x14ac:dyDescent="0.25">
      <c r="A14" s="4">
        <v>43469</v>
      </c>
      <c r="B14" s="12" t="s">
        <v>5</v>
      </c>
      <c r="C14" s="12">
        <v>38</v>
      </c>
      <c r="D14" s="13">
        <v>2500</v>
      </c>
      <c r="E14" s="13">
        <f t="shared" si="0"/>
        <v>95000</v>
      </c>
    </row>
    <row r="15" spans="1:5" x14ac:dyDescent="0.25">
      <c r="A15" s="4">
        <v>43469</v>
      </c>
      <c r="B15" s="12" t="s">
        <v>8</v>
      </c>
      <c r="C15" s="12">
        <v>36</v>
      </c>
      <c r="D15" s="13">
        <v>1500</v>
      </c>
      <c r="E15" s="13">
        <f t="shared" si="0"/>
        <v>54000</v>
      </c>
    </row>
    <row r="16" spans="1:5" x14ac:dyDescent="0.25">
      <c r="A16" s="4">
        <v>43469</v>
      </c>
      <c r="B16" s="12" t="s">
        <v>9</v>
      </c>
      <c r="C16" s="12">
        <v>26</v>
      </c>
      <c r="D16" s="13">
        <v>2500</v>
      </c>
      <c r="E16" s="13">
        <f t="shared" si="0"/>
        <v>65000</v>
      </c>
    </row>
    <row r="17" spans="1:5" x14ac:dyDescent="0.25">
      <c r="A17" s="4">
        <v>43470</v>
      </c>
      <c r="B17" s="12" t="s">
        <v>9</v>
      </c>
      <c r="C17" s="12">
        <v>34</v>
      </c>
      <c r="D17" s="13">
        <v>3000</v>
      </c>
      <c r="E17" s="13">
        <f t="shared" si="0"/>
        <v>102000</v>
      </c>
    </row>
    <row r="18" spans="1:5" x14ac:dyDescent="0.25">
      <c r="A18" s="4">
        <v>43470</v>
      </c>
      <c r="B18" s="12" t="s">
        <v>10</v>
      </c>
      <c r="C18" s="12">
        <v>30</v>
      </c>
      <c r="D18" s="13">
        <v>3500</v>
      </c>
      <c r="E18" s="13">
        <f t="shared" si="0"/>
        <v>105000</v>
      </c>
    </row>
    <row r="19" spans="1:5" x14ac:dyDescent="0.25">
      <c r="A19" s="4">
        <v>43470</v>
      </c>
      <c r="B19" s="12" t="s">
        <v>8</v>
      </c>
      <c r="C19" s="12">
        <v>22</v>
      </c>
      <c r="D19" s="13">
        <v>2000</v>
      </c>
      <c r="E19" s="13">
        <f t="shared" si="0"/>
        <v>44000</v>
      </c>
    </row>
    <row r="20" spans="1:5" x14ac:dyDescent="0.25">
      <c r="A20" s="4">
        <v>43471</v>
      </c>
      <c r="B20" s="12" t="s">
        <v>8</v>
      </c>
      <c r="C20" s="12">
        <v>22</v>
      </c>
      <c r="D20" s="13">
        <v>2500</v>
      </c>
      <c r="E20" s="13">
        <f t="shared" si="0"/>
        <v>55000</v>
      </c>
    </row>
    <row r="21" spans="1:5" x14ac:dyDescent="0.25">
      <c r="A21" s="4">
        <v>43471</v>
      </c>
      <c r="B21" s="12" t="s">
        <v>9</v>
      </c>
      <c r="C21" s="12">
        <v>49</v>
      </c>
      <c r="D21" s="13">
        <v>2000</v>
      </c>
      <c r="E21" s="13">
        <f t="shared" si="0"/>
        <v>98000</v>
      </c>
    </row>
    <row r="22" spans="1:5" x14ac:dyDescent="0.25">
      <c r="A22" s="4">
        <v>43471</v>
      </c>
      <c r="B22" s="12" t="s">
        <v>10</v>
      </c>
      <c r="C22" s="12">
        <v>35</v>
      </c>
      <c r="D22" s="13">
        <v>2500</v>
      </c>
      <c r="E22" s="13">
        <f t="shared" si="0"/>
        <v>87500</v>
      </c>
    </row>
    <row r="23" spans="1:5" x14ac:dyDescent="0.25">
      <c r="A23" s="4">
        <v>43472</v>
      </c>
      <c r="B23" s="12" t="s">
        <v>10</v>
      </c>
      <c r="C23" s="12">
        <v>24</v>
      </c>
      <c r="D23" s="13">
        <v>2000</v>
      </c>
      <c r="E23" s="13">
        <f t="shared" si="0"/>
        <v>48000</v>
      </c>
    </row>
    <row r="24" spans="1:5" x14ac:dyDescent="0.25">
      <c r="A24" s="4">
        <v>43472</v>
      </c>
      <c r="B24" s="12" t="s">
        <v>5</v>
      </c>
      <c r="C24" s="12">
        <v>28</v>
      </c>
      <c r="D24" s="13">
        <v>1500</v>
      </c>
      <c r="E24" s="13">
        <f t="shared" si="0"/>
        <v>42000</v>
      </c>
    </row>
    <row r="25" spans="1:5" x14ac:dyDescent="0.25">
      <c r="A25" s="4">
        <v>43472</v>
      </c>
      <c r="B25" s="12" t="s">
        <v>9</v>
      </c>
      <c r="C25" s="12">
        <v>43</v>
      </c>
      <c r="D25" s="13">
        <v>1500</v>
      </c>
      <c r="E25" s="13">
        <f t="shared" si="0"/>
        <v>64500</v>
      </c>
    </row>
    <row r="26" spans="1:5" x14ac:dyDescent="0.25">
      <c r="A26" s="4">
        <v>43473</v>
      </c>
      <c r="B26" s="12" t="s">
        <v>5</v>
      </c>
      <c r="C26" s="12">
        <v>37</v>
      </c>
      <c r="D26" s="13">
        <v>2500</v>
      </c>
      <c r="E26" s="13">
        <f t="shared" si="0"/>
        <v>92500</v>
      </c>
    </row>
    <row r="27" spans="1:5" x14ac:dyDescent="0.25">
      <c r="A27" s="4">
        <v>43473</v>
      </c>
      <c r="B27" s="12" t="s">
        <v>5</v>
      </c>
      <c r="C27" s="12">
        <v>26</v>
      </c>
      <c r="D27" s="13">
        <v>2500</v>
      </c>
      <c r="E27" s="13">
        <f t="shared" si="0"/>
        <v>65000</v>
      </c>
    </row>
    <row r="28" spans="1:5" x14ac:dyDescent="0.25">
      <c r="A28" s="4">
        <v>43473</v>
      </c>
      <c r="B28" s="12" t="s">
        <v>5</v>
      </c>
      <c r="C28" s="12">
        <v>25</v>
      </c>
      <c r="D28" s="13">
        <v>1500</v>
      </c>
      <c r="E28" s="13">
        <f t="shared" si="0"/>
        <v>37500</v>
      </c>
    </row>
    <row r="29" spans="1:5" x14ac:dyDescent="0.25">
      <c r="A29" s="4">
        <v>43474</v>
      </c>
      <c r="B29" s="12" t="s">
        <v>8</v>
      </c>
      <c r="C29" s="12">
        <v>41</v>
      </c>
      <c r="D29" s="13">
        <v>1500</v>
      </c>
      <c r="E29" s="13">
        <f t="shared" si="0"/>
        <v>61500</v>
      </c>
    </row>
    <row r="30" spans="1:5" x14ac:dyDescent="0.25">
      <c r="A30" s="4">
        <v>43474</v>
      </c>
      <c r="B30" s="12" t="s">
        <v>5</v>
      </c>
      <c r="C30" s="12">
        <v>42</v>
      </c>
      <c r="D30" s="13">
        <v>2500</v>
      </c>
      <c r="E30" s="13">
        <f t="shared" si="0"/>
        <v>105000</v>
      </c>
    </row>
    <row r="31" spans="1:5" x14ac:dyDescent="0.25">
      <c r="A31" s="4">
        <v>43474</v>
      </c>
      <c r="B31" s="12" t="s">
        <v>10</v>
      </c>
      <c r="C31" s="12">
        <v>33</v>
      </c>
      <c r="D31" s="13">
        <v>2500</v>
      </c>
      <c r="E31" s="13">
        <f t="shared" si="0"/>
        <v>82500</v>
      </c>
    </row>
    <row r="32" spans="1:5" x14ac:dyDescent="0.25">
      <c r="A32" s="4">
        <v>43475</v>
      </c>
      <c r="B32" s="12" t="s">
        <v>9</v>
      </c>
      <c r="C32" s="12">
        <v>43</v>
      </c>
      <c r="D32" s="13">
        <v>2000</v>
      </c>
      <c r="E32" s="13">
        <f t="shared" si="0"/>
        <v>86000</v>
      </c>
    </row>
    <row r="33" spans="1:5" x14ac:dyDescent="0.25">
      <c r="A33" s="4">
        <v>43475</v>
      </c>
      <c r="B33" s="12" t="s">
        <v>5</v>
      </c>
      <c r="C33" s="12">
        <v>41</v>
      </c>
      <c r="D33" s="13">
        <v>2000</v>
      </c>
      <c r="E33" s="13">
        <f t="shared" si="0"/>
        <v>82000</v>
      </c>
    </row>
    <row r="34" spans="1:5" x14ac:dyDescent="0.25">
      <c r="A34" s="4">
        <v>43475</v>
      </c>
      <c r="B34" s="12" t="s">
        <v>10</v>
      </c>
      <c r="C34" s="12">
        <v>46</v>
      </c>
      <c r="D34" s="13">
        <v>2000</v>
      </c>
      <c r="E34" s="13">
        <f t="shared" si="0"/>
        <v>92000</v>
      </c>
    </row>
    <row r="35" spans="1:5" x14ac:dyDescent="0.25">
      <c r="A35" s="4">
        <v>43476</v>
      </c>
      <c r="B35" s="12" t="s">
        <v>8</v>
      </c>
      <c r="C35" s="12">
        <v>28</v>
      </c>
      <c r="D35" s="13">
        <v>2000</v>
      </c>
      <c r="E35" s="13">
        <f t="shared" si="0"/>
        <v>56000</v>
      </c>
    </row>
    <row r="36" spans="1:5" x14ac:dyDescent="0.25">
      <c r="A36" s="4">
        <v>43476</v>
      </c>
      <c r="B36" s="12" t="s">
        <v>8</v>
      </c>
      <c r="C36" s="12">
        <v>50</v>
      </c>
      <c r="D36" s="13">
        <v>2000</v>
      </c>
      <c r="E36" s="13">
        <f t="shared" si="0"/>
        <v>100000</v>
      </c>
    </row>
    <row r="37" spans="1:5" x14ac:dyDescent="0.25">
      <c r="A37" s="4">
        <v>43476</v>
      </c>
      <c r="B37" s="12" t="s">
        <v>9</v>
      </c>
      <c r="C37" s="12">
        <v>42</v>
      </c>
      <c r="D37" s="13">
        <v>1500</v>
      </c>
      <c r="E37" s="13">
        <f t="shared" si="0"/>
        <v>63000</v>
      </c>
    </row>
    <row r="38" spans="1:5" x14ac:dyDescent="0.25">
      <c r="A38" s="4">
        <v>43477</v>
      </c>
      <c r="B38" s="12" t="s">
        <v>5</v>
      </c>
      <c r="C38" s="12">
        <v>28</v>
      </c>
      <c r="D38" s="13">
        <v>3000</v>
      </c>
      <c r="E38" s="13">
        <f t="shared" si="0"/>
        <v>84000</v>
      </c>
    </row>
    <row r="39" spans="1:5" x14ac:dyDescent="0.25">
      <c r="A39" s="4">
        <v>43477</v>
      </c>
      <c r="B39" s="12" t="s">
        <v>10</v>
      </c>
      <c r="C39" s="12">
        <v>28</v>
      </c>
      <c r="D39" s="13">
        <v>3000</v>
      </c>
      <c r="E39" s="13">
        <f t="shared" si="0"/>
        <v>84000</v>
      </c>
    </row>
    <row r="40" spans="1:5" x14ac:dyDescent="0.25">
      <c r="A40" s="4">
        <v>43477</v>
      </c>
      <c r="B40" s="12" t="s">
        <v>5</v>
      </c>
      <c r="C40" s="12">
        <v>50</v>
      </c>
      <c r="D40" s="13">
        <v>2500</v>
      </c>
      <c r="E40" s="13">
        <f t="shared" si="0"/>
        <v>125000</v>
      </c>
    </row>
  </sheetData>
  <autoFilter ref="A4:E40"/>
  <dataValidations count="1">
    <dataValidation type="list" allowBlank="1" showInputMessage="1" showErrorMessage="1" sqref="B1">
      <formula1>"Ανατολική,Δυτική,Βόρεια,Νότια"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 If 1</vt:lpstr>
      <vt:lpstr>Sum If 2</vt:lpstr>
      <vt:lpstr>Sum If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Κατωπόδης Γεώργιος</cp:lastModifiedBy>
  <dcterms:created xsi:type="dcterms:W3CDTF">2019-01-11T20:47:59Z</dcterms:created>
  <dcterms:modified xsi:type="dcterms:W3CDTF">2020-06-08T08:05:24Z</dcterms:modified>
</cp:coreProperties>
</file>