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text" sheetId="1" r:id="rId1"/>
    <sheet name="First - Last Name" sheetId="2" r:id="rId2"/>
  </sheets>
  <externalReferences>
    <externalReference r:id="rId3"/>
    <externalReference r:id="rId4"/>
  </externalReferences>
  <definedNames>
    <definedName name="_Age2">#REF!</definedName>
    <definedName name="Age">#REF!</definedName>
    <definedName name="Dep">#REF!</definedName>
    <definedName name="ocm">[1]Ex3!$B$10:$B$43</definedName>
    <definedName name="s">'[2]Y(203)'!$C$14:$C$24</definedName>
    <definedName name="sr">'[2]Y(203)'!$B$14:$B$24</definedName>
    <definedName name="srNew">#REF!</definedName>
    <definedName name="TestScore">#REF!</definedName>
    <definedName name="TestScore2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2" i="2"/>
  <c r="C7" i="2"/>
  <c r="B7" i="2"/>
  <c r="C6" i="2"/>
  <c r="B6" i="2"/>
  <c r="C5" i="2"/>
  <c r="B5" i="2"/>
  <c r="C4" i="2"/>
  <c r="B4" i="2"/>
  <c r="C3" i="2"/>
  <c r="B3" i="2"/>
  <c r="C2" i="2"/>
  <c r="B2" i="2"/>
  <c r="C15" i="1" l="1"/>
  <c r="C13" i="1"/>
  <c r="C23" i="1"/>
  <c r="C14" i="1"/>
  <c r="C12" i="1"/>
  <c r="D11" i="1"/>
  <c r="C11" i="1"/>
  <c r="C24" i="1"/>
  <c r="D9" i="1"/>
  <c r="C9" i="1"/>
  <c r="C19" i="1" l="1"/>
  <c r="C17" i="1"/>
  <c r="C16" i="1"/>
  <c r="C22" i="1"/>
  <c r="C21" i="1"/>
  <c r="D24" i="1" l="1"/>
  <c r="C20" i="1" l="1"/>
  <c r="C10" i="1"/>
</calcChain>
</file>

<file path=xl/sharedStrings.xml><?xml version="1.0" encoding="utf-8"?>
<sst xmlns="http://schemas.openxmlformats.org/spreadsheetml/2006/main" count="48" uniqueCount="48">
  <si>
    <t>Συναρτήσεις κειμένου</t>
  </si>
  <si>
    <t>LEFT</t>
  </si>
  <si>
    <t>RIGHT</t>
  </si>
  <si>
    <t>MID</t>
  </si>
  <si>
    <t>FIND</t>
  </si>
  <si>
    <t>TRIM</t>
  </si>
  <si>
    <t>CONCATENATE</t>
  </si>
  <si>
    <t>SEARCH</t>
  </si>
  <si>
    <t>SUBSTITUTE</t>
  </si>
  <si>
    <t>REPLACE</t>
  </si>
  <si>
    <t>LEN</t>
  </si>
  <si>
    <t>REPT</t>
  </si>
  <si>
    <t>UPPER</t>
  </si>
  <si>
    <t>LOWER</t>
  </si>
  <si>
    <t>PROPER</t>
  </si>
  <si>
    <t>Συνένωση δύο ή περισσότερων κελιών</t>
  </si>
  <si>
    <t>Επαναλαμβάνει μια συμβολοσειρά κειμένου όσες φορές καθορίσουμε με το δεύτερο όρισμα</t>
  </si>
  <si>
    <t>Αφαιρεί όλα τα αρχικά και τελικά κενά από μια συμβολοσειρά και αντικαθιστά τα εσωτερικά κενά με ένα</t>
  </si>
  <si>
    <t>Μετατρέπει τα πεζά σε κεφαλαία γράμματα</t>
  </si>
  <si>
    <t>Μετατρέπει τα κεφαλαία γράμματα σε πεζά</t>
  </si>
  <si>
    <t>Μετατρέπει το πρώτο γράμμα κάθε λέξης σε κεφαλαίο</t>
  </si>
  <si>
    <t>Μήκος του κειμένου - Αριθμός χαρακτήρων</t>
  </si>
  <si>
    <t>Επιστρέφει από αριστερά - από την αρχή, ένα συγκεκριμένο αριθμό χαρακτήρων</t>
  </si>
  <si>
    <t>Επιστρέφει από δεξιά - από το τέλος, ένα συγκεκριμένο αριθμό χαρακτήρων</t>
  </si>
  <si>
    <t>Επιστρέφει έναν συγκεκριμένο αριθμό χαρακτήρων ξεκινώντας από μια οποιαδήποτε θέση μέσα στη συμβολοσειρά</t>
  </si>
  <si>
    <t>Αντικαθιστά το κείμενο που υπάρχει σε μια συγκεκριμένη θέση μέσα σε μια συμβολοσειρά. Το χρησιμοποιούμε όταν γνωρίζουμε τη θέση αλλά όχι το κείμενο</t>
  </si>
  <si>
    <t>Αντικαθιστά κάποιο συγκεκριμένο κείμενο μέσα σε μια συμβολοσειρά. Το χρησιμοποιούμε όταν γνωρίζουμε το χαρακτήρα ή τους χαρακτήρες που θα αντικατασταθούν, αλλά όχι τη θέση τους</t>
  </si>
  <si>
    <t>Βρίσκει μια συμβολοσειρά μέσα σε μια άλλη συμβολοσειρά και επιστρέφει τη θέση του πρώτου χαρακτήρα της. Κάνει διάκριση πεζών - κεφαλαίων</t>
  </si>
  <si>
    <t>Βρίσκει μια συμβολοσειρά μέσα σε μια άλλη συμβολοσειρά και επιστρέφει την αρχική θέση της συμβολοσειράς. Δεν κάνει διάκριση πεζών - κεφαλαίων</t>
  </si>
  <si>
    <t>Επεξήγηση</t>
  </si>
  <si>
    <t>νέα φιλαδέλφεια</t>
  </si>
  <si>
    <t xml:space="preserve"> νέα φιλαδέλφεια</t>
  </si>
  <si>
    <t>Κείμενο - Παραδείγματα</t>
  </si>
  <si>
    <t>νέα</t>
  </si>
  <si>
    <t>φιλαδέλφεια</t>
  </si>
  <si>
    <t>ΝΕΑ ΦΙΛΑΔΕΛΦΕΙΑ</t>
  </si>
  <si>
    <t>Έλεγχος αν δύο συμβολοσειρές είναι ίδιες - Λαμβάνει υπόψη τα πεζά και τα κεφαλαία</t>
  </si>
  <si>
    <t>EXACT</t>
  </si>
  <si>
    <t>Πλήρες Όνομα</t>
  </si>
  <si>
    <t>Όνομα</t>
  </si>
  <si>
    <t>Επίθετο - Α</t>
  </si>
  <si>
    <t>Επίθετο - Β</t>
  </si>
  <si>
    <t>Μαρία Γιαννετάκη</t>
  </si>
  <si>
    <t>Άννα Παπαδοπούλου</t>
  </si>
  <si>
    <t>Αντώνης Παναγιωτόπουλος</t>
  </si>
  <si>
    <t>Βασίλης Πολύχρονος</t>
  </si>
  <si>
    <t>Ελένη Κλαδογένη</t>
  </si>
  <si>
    <t>Γιώργος Αποστράγγης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</si>
</sst>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Tahoma"/>
      <family val="2"/>
      <charset val="161"/>
    </font>
    <font>
      <sz val="10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/>
    <xf numFmtId="0" fontId="0" fillId="3" borderId="1" xfId="0" applyFill="1" applyBorder="1"/>
    <xf numFmtId="0" fontId="1" fillId="0" borderId="1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/>
    <xf numFmtId="0" fontId="2" fillId="4" borderId="1" xfId="0" applyFont="1" applyFill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.%20Invelop%20Training%20Files/Exercis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7.%20Invelop%20Training%20Files/2.%20Formulas%20and%20Functions/Sum%20IF%20-%20Count%20IF/EM185-202Finish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"/>
      <sheetName val="Ex2"/>
      <sheetName val="Ex3"/>
      <sheetName val="Ex Array"/>
      <sheetName val="Ex References"/>
    </sheetNames>
    <sheetDataSet>
      <sheetData sheetId="0"/>
      <sheetData sheetId="1"/>
      <sheetData sheetId="2">
        <row r="10">
          <cell r="B10">
            <v>11</v>
          </cell>
        </row>
        <row r="11">
          <cell r="B11">
            <v>14</v>
          </cell>
        </row>
        <row r="12">
          <cell r="B12">
            <v>15</v>
          </cell>
        </row>
        <row r="13">
          <cell r="B13">
            <v>16</v>
          </cell>
        </row>
        <row r="14">
          <cell r="B14">
            <v>18</v>
          </cell>
        </row>
        <row r="15">
          <cell r="B15">
            <v>19</v>
          </cell>
        </row>
        <row r="16">
          <cell r="B16">
            <v>19</v>
          </cell>
        </row>
        <row r="17">
          <cell r="B17">
            <v>23</v>
          </cell>
        </row>
        <row r="18">
          <cell r="B18">
            <v>25</v>
          </cell>
        </row>
        <row r="19">
          <cell r="B19">
            <v>29</v>
          </cell>
        </row>
        <row r="20">
          <cell r="B20">
            <v>30</v>
          </cell>
        </row>
        <row r="21">
          <cell r="B21">
            <v>30</v>
          </cell>
        </row>
        <row r="22">
          <cell r="B22">
            <v>33</v>
          </cell>
        </row>
        <row r="23">
          <cell r="B23">
            <v>39</v>
          </cell>
        </row>
        <row r="24">
          <cell r="B24">
            <v>40</v>
          </cell>
        </row>
        <row r="25">
          <cell r="B25">
            <v>43</v>
          </cell>
        </row>
        <row r="26">
          <cell r="B26">
            <v>43</v>
          </cell>
        </row>
        <row r="27">
          <cell r="B27">
            <v>44</v>
          </cell>
        </row>
        <row r="28">
          <cell r="B28">
            <v>46</v>
          </cell>
        </row>
        <row r="29">
          <cell r="B29">
            <v>47</v>
          </cell>
        </row>
        <row r="30">
          <cell r="B30">
            <v>50</v>
          </cell>
        </row>
        <row r="31">
          <cell r="B31">
            <v>52</v>
          </cell>
        </row>
        <row r="32">
          <cell r="B32">
            <v>55</v>
          </cell>
        </row>
        <row r="33">
          <cell r="B33">
            <v>57</v>
          </cell>
        </row>
        <row r="34">
          <cell r="B34">
            <v>57</v>
          </cell>
        </row>
        <row r="35">
          <cell r="B35">
            <v>58</v>
          </cell>
        </row>
        <row r="36">
          <cell r="B36">
            <v>59</v>
          </cell>
        </row>
        <row r="37">
          <cell r="B37">
            <v>60</v>
          </cell>
        </row>
        <row r="38">
          <cell r="B38">
            <v>60</v>
          </cell>
        </row>
        <row r="39">
          <cell r="B39">
            <v>61</v>
          </cell>
        </row>
        <row r="40">
          <cell r="B40">
            <v>63</v>
          </cell>
        </row>
        <row r="41">
          <cell r="B41">
            <v>66</v>
          </cell>
        </row>
        <row r="42">
          <cell r="B42">
            <v>69</v>
          </cell>
        </row>
        <row r="43">
          <cell r="B43">
            <v>71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(203)"/>
      <sheetName val="Y(204)"/>
    </sheetNames>
    <sheetDataSet>
      <sheetData sheetId="0">
        <row r="14">
          <cell r="B14" t="str">
            <v>Sioux</v>
          </cell>
          <cell r="C14">
            <v>18</v>
          </cell>
        </row>
        <row r="15">
          <cell r="B15" t="str">
            <v>Shelia</v>
          </cell>
          <cell r="C15">
            <v>14</v>
          </cell>
        </row>
        <row r="16">
          <cell r="C16">
            <v>26</v>
          </cell>
        </row>
        <row r="17">
          <cell r="B17" t="str">
            <v>Chin</v>
          </cell>
          <cell r="C17">
            <v>20</v>
          </cell>
        </row>
        <row r="18">
          <cell r="B18" t="str">
            <v>Pham</v>
          </cell>
          <cell r="C18">
            <v>11</v>
          </cell>
        </row>
        <row r="19">
          <cell r="B19" t="str">
            <v>sioux</v>
          </cell>
          <cell r="C19">
            <v>22</v>
          </cell>
        </row>
        <row r="20">
          <cell r="B20" t="str">
            <v>Shelia</v>
          </cell>
          <cell r="C20">
            <v>20</v>
          </cell>
        </row>
        <row r="21">
          <cell r="B21" t="str">
            <v>Rob</v>
          </cell>
          <cell r="C21">
            <v>15</v>
          </cell>
        </row>
        <row r="22">
          <cell r="B22" t="str">
            <v>Fred</v>
          </cell>
          <cell r="C22">
            <v>23</v>
          </cell>
        </row>
        <row r="23">
          <cell r="C23">
            <v>14</v>
          </cell>
        </row>
        <row r="24">
          <cell r="B24" t="str">
            <v>Sioux</v>
          </cell>
          <cell r="C24">
            <v>14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23.42578125" customWidth="1"/>
    <col min="2" max="2" width="169.7109375" customWidth="1"/>
    <col min="3" max="3" width="24.85546875" customWidth="1"/>
    <col min="4" max="4" width="16.5703125" bestFit="1" customWidth="1"/>
  </cols>
  <sheetData>
    <row r="1" spans="1:4" x14ac:dyDescent="0.25">
      <c r="A1" s="1" t="s">
        <v>32</v>
      </c>
    </row>
    <row r="2" spans="1:4" x14ac:dyDescent="0.25">
      <c r="A2" s="2" t="s">
        <v>30</v>
      </c>
    </row>
    <row r="3" spans="1:4" x14ac:dyDescent="0.25">
      <c r="A3" s="2" t="s">
        <v>31</v>
      </c>
    </row>
    <row r="4" spans="1:4" x14ac:dyDescent="0.25">
      <c r="A4" s="2" t="s">
        <v>33</v>
      </c>
    </row>
    <row r="5" spans="1:4" x14ac:dyDescent="0.25">
      <c r="A5" s="2" t="s">
        <v>34</v>
      </c>
    </row>
    <row r="6" spans="1:4" x14ac:dyDescent="0.25">
      <c r="A6" s="3" t="s">
        <v>35</v>
      </c>
    </row>
    <row r="8" spans="1:4" x14ac:dyDescent="0.25">
      <c r="A8" s="1" t="s">
        <v>0</v>
      </c>
      <c r="B8" s="1" t="s">
        <v>29</v>
      </c>
      <c r="C8" s="7"/>
      <c r="D8" s="7"/>
    </row>
    <row r="9" spans="1:4" x14ac:dyDescent="0.25">
      <c r="A9" s="4" t="s">
        <v>6</v>
      </c>
      <c r="B9" s="2" t="s">
        <v>15</v>
      </c>
      <c r="C9" s="5" t="str">
        <f>CONCATENATE(A4,A5)</f>
        <v>νέαφιλαδέλφεια</v>
      </c>
      <c r="D9" s="5" t="str">
        <f>CONCATENATE(A4," ",A5)</f>
        <v>νέα φιλαδέλφεια</v>
      </c>
    </row>
    <row r="10" spans="1:4" x14ac:dyDescent="0.25">
      <c r="A10" s="4" t="s">
        <v>10</v>
      </c>
      <c r="B10" s="2" t="s">
        <v>21</v>
      </c>
      <c r="C10" s="5">
        <f>LEN(A3)</f>
        <v>16</v>
      </c>
      <c r="D10" s="5"/>
    </row>
    <row r="11" spans="1:4" x14ac:dyDescent="0.25">
      <c r="A11" s="4" t="s">
        <v>4</v>
      </c>
      <c r="B11" s="2" t="s">
        <v>27</v>
      </c>
      <c r="C11" s="5">
        <f>FIND("φ",A3)</f>
        <v>6</v>
      </c>
      <c r="D11" s="5">
        <f>FIND("φ",A3,7)</f>
        <v>13</v>
      </c>
    </row>
    <row r="12" spans="1:4" x14ac:dyDescent="0.25">
      <c r="A12" s="4" t="s">
        <v>1</v>
      </c>
      <c r="B12" s="2" t="s">
        <v>22</v>
      </c>
      <c r="C12" s="5" t="str">
        <f>LEFT(A3,3)</f>
        <v xml:space="preserve"> νέ</v>
      </c>
      <c r="D12" s="5"/>
    </row>
    <row r="13" spans="1:4" x14ac:dyDescent="0.25">
      <c r="A13" s="4" t="s">
        <v>2</v>
      </c>
      <c r="B13" s="2" t="s">
        <v>23</v>
      </c>
      <c r="C13" s="5" t="str">
        <f>RIGHT(A5,5)</f>
        <v>λφεια</v>
      </c>
      <c r="D13" s="5"/>
    </row>
    <row r="14" spans="1:4" x14ac:dyDescent="0.25">
      <c r="A14" s="4" t="s">
        <v>3</v>
      </c>
      <c r="B14" s="2" t="s">
        <v>24</v>
      </c>
      <c r="C14" s="5" t="str">
        <f>MID(A3,5,5)</f>
        <v xml:space="preserve"> φιλα</v>
      </c>
      <c r="D14" s="5"/>
    </row>
    <row r="15" spans="1:4" x14ac:dyDescent="0.25">
      <c r="A15" s="4" t="s">
        <v>7</v>
      </c>
      <c r="B15" s="2" t="s">
        <v>28</v>
      </c>
      <c r="C15" s="5">
        <f>SEARCH("φιλαδέλφεια",A2)</f>
        <v>5</v>
      </c>
      <c r="D15" s="5"/>
    </row>
    <row r="16" spans="1:4" x14ac:dyDescent="0.25">
      <c r="A16" s="4" t="s">
        <v>9</v>
      </c>
      <c r="B16" s="2" t="s">
        <v>25</v>
      </c>
      <c r="C16" s="5" t="str">
        <f>REPLACE(A2,4,1,"")</f>
        <v>νέαφιλαδέλφεια</v>
      </c>
      <c r="D16" s="5"/>
    </row>
    <row r="17" spans="1:4" x14ac:dyDescent="0.25">
      <c r="A17" s="4" t="s">
        <v>8</v>
      </c>
      <c r="B17" s="2" t="s">
        <v>26</v>
      </c>
      <c r="C17" s="5" t="str">
        <f>SUBSTITUTE(A2," ","%")</f>
        <v>νέα%φιλαδέλφεια</v>
      </c>
      <c r="D17" s="5"/>
    </row>
    <row r="18" spans="1:4" x14ac:dyDescent="0.25">
      <c r="A18" s="8"/>
    </row>
    <row r="19" spans="1:4" x14ac:dyDescent="0.25">
      <c r="A19" s="4" t="s">
        <v>5</v>
      </c>
      <c r="B19" s="2" t="s">
        <v>17</v>
      </c>
      <c r="C19" s="5" t="str">
        <f>TRIM(A3)</f>
        <v>νέα φιλαδέλφεια</v>
      </c>
      <c r="D19" s="5"/>
    </row>
    <row r="20" spans="1:4" x14ac:dyDescent="0.25">
      <c r="A20" s="4" t="s">
        <v>12</v>
      </c>
      <c r="B20" s="2" t="s">
        <v>18</v>
      </c>
      <c r="C20" s="5" t="str">
        <f>UPPER(A5)</f>
        <v>ΦΙΛΑΔΕΛΦΕΙΑ</v>
      </c>
      <c r="D20" s="5"/>
    </row>
    <row r="21" spans="1:4" x14ac:dyDescent="0.25">
      <c r="A21" s="4" t="s">
        <v>13</v>
      </c>
      <c r="B21" s="2" t="s">
        <v>19</v>
      </c>
      <c r="C21" s="5" t="str">
        <f>LOWER(A6)</f>
        <v>νεα φιλαδελφεια</v>
      </c>
      <c r="D21" s="5"/>
    </row>
    <row r="22" spans="1:4" x14ac:dyDescent="0.25">
      <c r="A22" s="4" t="s">
        <v>14</v>
      </c>
      <c r="B22" s="2" t="s">
        <v>20</v>
      </c>
      <c r="C22" s="5" t="str">
        <f>PROPER(A2)</f>
        <v>Νέα Φιλαδέλφεια</v>
      </c>
      <c r="D22" s="5"/>
    </row>
    <row r="23" spans="1:4" x14ac:dyDescent="0.25">
      <c r="A23" s="4" t="s">
        <v>11</v>
      </c>
      <c r="B23" s="2" t="s">
        <v>16</v>
      </c>
      <c r="C23" s="5" t="str">
        <f>REPT("*",10)</f>
        <v>**********</v>
      </c>
      <c r="D23" s="5"/>
    </row>
    <row r="24" spans="1:4" x14ac:dyDescent="0.25">
      <c r="A24" s="6" t="s">
        <v>37</v>
      </c>
      <c r="B24" s="2" t="s">
        <v>36</v>
      </c>
      <c r="C24" s="5" t="b">
        <f>EXACT("νέα","Νέα")</f>
        <v>0</v>
      </c>
      <c r="D24" s="5" t="b">
        <f>EXACT("νέα","νέα")</f>
        <v>1</v>
      </c>
    </row>
    <row r="25" spans="1:4" x14ac:dyDescent="0.25">
      <c r="A25" s="8"/>
    </row>
  </sheetData>
  <sortState ref="A9:D23">
    <sortCondition ref="A9:A2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4" sqref="A4"/>
    </sheetView>
  </sheetViews>
  <sheetFormatPr defaultRowHeight="15" x14ac:dyDescent="0.25"/>
  <cols>
    <col min="1" max="1" width="25.5703125" customWidth="1"/>
    <col min="2" max="2" width="13" customWidth="1"/>
    <col min="3" max="3" width="17.5703125" customWidth="1"/>
    <col min="4" max="4" width="17.42578125" customWidth="1"/>
    <col min="6" max="6" width="14.28515625" bestFit="1" customWidth="1"/>
  </cols>
  <sheetData>
    <row r="1" spans="1:4" x14ac:dyDescent="0.25">
      <c r="A1" s="9" t="s">
        <v>38</v>
      </c>
      <c r="B1" s="9" t="s">
        <v>39</v>
      </c>
      <c r="C1" s="9" t="s">
        <v>40</v>
      </c>
      <c r="D1" s="9" t="s">
        <v>41</v>
      </c>
    </row>
    <row r="2" spans="1:4" x14ac:dyDescent="0.25">
      <c r="A2" s="10" t="s">
        <v>42</v>
      </c>
      <c r="B2" s="10" t="str">
        <f>LEFT(A2,FIND(" ",A2)-1)</f>
        <v>Μαρία</v>
      </c>
      <c r="C2" s="10" t="str">
        <f>RIGHT(A2,LEN(A2)-FIND(" ",A2))</f>
        <v>Γιαννετάκη</v>
      </c>
      <c r="D2" s="10" t="str">
        <f>MID(A2,FIND(" ",A2)+1,20)</f>
        <v>Γιαννετάκη</v>
      </c>
    </row>
    <row r="3" spans="1:4" x14ac:dyDescent="0.25">
      <c r="A3" s="10" t="s">
        <v>43</v>
      </c>
      <c r="B3" s="10" t="str">
        <f t="shared" ref="B3:B7" si="0">LEFT(A3,FIND(" ",A3)-1)</f>
        <v>Άννα</v>
      </c>
      <c r="C3" s="10" t="str">
        <f t="shared" ref="C3:C7" si="1">RIGHT(A3,LEN(A3)-FIND(" ",A3))</f>
        <v>Παπαδοπούλου</v>
      </c>
      <c r="D3" s="10" t="str">
        <f t="shared" ref="D3:D7" si="2">MID(A3,FIND(" ",A3)+1,20)</f>
        <v>Παπαδοπούλου</v>
      </c>
    </row>
    <row r="4" spans="1:4" x14ac:dyDescent="0.25">
      <c r="A4" s="10" t="s">
        <v>44</v>
      </c>
      <c r="B4" s="10" t="str">
        <f t="shared" si="0"/>
        <v>Αντώνης</v>
      </c>
      <c r="C4" s="10" t="str">
        <f t="shared" si="1"/>
        <v>Παναγιωτόπουλος</v>
      </c>
      <c r="D4" s="10" t="str">
        <f t="shared" si="2"/>
        <v>Παναγιωτόπουλος</v>
      </c>
    </row>
    <row r="5" spans="1:4" x14ac:dyDescent="0.25">
      <c r="A5" s="10" t="s">
        <v>45</v>
      </c>
      <c r="B5" s="10" t="str">
        <f t="shared" si="0"/>
        <v>Βασίλης</v>
      </c>
      <c r="C5" s="10" t="str">
        <f t="shared" si="1"/>
        <v>Πολύχρονος</v>
      </c>
      <c r="D5" s="10" t="str">
        <f t="shared" si="2"/>
        <v>Πολύχρονος</v>
      </c>
    </row>
    <row r="6" spans="1:4" x14ac:dyDescent="0.25">
      <c r="A6" s="10" t="s">
        <v>46</v>
      </c>
      <c r="B6" s="10" t="str">
        <f t="shared" si="0"/>
        <v>Ελένη</v>
      </c>
      <c r="C6" s="10" t="str">
        <f t="shared" si="1"/>
        <v>Κλαδογένη</v>
      </c>
      <c r="D6" s="10" t="str">
        <f t="shared" si="2"/>
        <v>Κλαδογένη</v>
      </c>
    </row>
    <row r="7" spans="1:4" x14ac:dyDescent="0.25">
      <c r="A7" s="10" t="s">
        <v>47</v>
      </c>
      <c r="B7" s="10" t="str">
        <f t="shared" si="0"/>
        <v>Γιώργος</v>
      </c>
      <c r="C7" s="10" t="str">
        <f t="shared" si="1"/>
        <v>Αποστράγγης</v>
      </c>
      <c r="D7" s="10" t="str">
        <f t="shared" si="2"/>
        <v>Αποστράγγης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text</vt:lpstr>
      <vt:lpstr>First - Last Name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Κατωπόδης Γεώργιος</cp:lastModifiedBy>
  <dcterms:created xsi:type="dcterms:W3CDTF">2018-12-23T01:01:50Z</dcterms:created>
  <dcterms:modified xsi:type="dcterms:W3CDTF">2020-06-08T08:08:29Z</dcterms:modified>
</cp:coreProperties>
</file>